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Sales" sheetId="2" state="visible" r:id="rId2"/>
    <sheet xmlns:r="http://schemas.openxmlformats.org/officeDocument/2006/relationships" name="Purchases" sheetId="3" state="visible" r:id="rId3"/>
    <sheet xmlns:r="http://schemas.openxmlformats.org/officeDocument/2006/relationships" name="VAT Return" sheetId="4" state="visible" r:id="rId4"/>
    <sheet xmlns:r="http://schemas.openxmlformats.org/officeDocument/2006/relationships" name="Flat Rate Scheme" sheetId="5" state="visible" r:id="rId5"/>
    <sheet xmlns:r="http://schemas.openxmlformats.org/officeDocument/2006/relationships" name="Audit Check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11">
    <font>
      <name val="Calibri"/>
      <family val="2"/>
      <color theme="1"/>
      <sz val="11"/>
      <scheme val="minor"/>
    </font>
    <font>
      <name val="Calibri"/>
      <b val="1"/>
      <color rgb="000F172A"/>
      <sz val="22"/>
    </font>
    <font>
      <name val="Calibri"/>
      <b val="1"/>
      <color rgb="000F172A"/>
      <sz val="13"/>
    </font>
    <font>
      <name val="Calibri"/>
      <b val="1"/>
      <color rgb="001E293B"/>
      <sz val="11"/>
    </font>
    <font>
      <name val="Calibri"/>
      <color rgb="00334155"/>
      <sz val="11"/>
    </font>
    <font>
      <name val="Calibri"/>
      <color rgb="0064748B"/>
      <sz val="10"/>
    </font>
    <font>
      <name val="Calibri"/>
      <b val="1"/>
      <color rgb="00FFFFFF"/>
      <sz val="11"/>
    </font>
    <font>
      <name val="Calibri"/>
      <color rgb="000284C7"/>
      <sz val="11"/>
    </font>
    <font>
      <name val="Calibri"/>
      <color rgb="001E293B"/>
      <sz val="11"/>
    </font>
    <font>
      <name val="Calibri"/>
      <b val="1"/>
      <color rgb="000F172A"/>
      <sz val="11"/>
    </font>
    <font>
      <name val="Calibri"/>
      <b val="1"/>
      <color rgb="000F172A"/>
      <sz val="14"/>
    </font>
  </fonts>
  <fills count="6">
    <fill>
      <patternFill/>
    </fill>
    <fill>
      <patternFill patternType="gray125"/>
    </fill>
    <fill>
      <patternFill patternType="solid">
        <fgColor rgb="000F172A"/>
        <bgColor rgb="000F172A"/>
      </patternFill>
    </fill>
    <fill>
      <patternFill patternType="solid">
        <fgColor rgb="00E0F2FE"/>
        <bgColor rgb="00E0F2FE"/>
      </patternFill>
    </fill>
    <fill>
      <patternFill patternType="solid">
        <fgColor rgb="00F0F9FF"/>
        <bgColor rgb="00F0F9FF"/>
      </patternFill>
    </fill>
    <fill>
      <patternFill patternType="solid">
        <fgColor rgb="00F8FAFC"/>
        <bgColor rgb="00F8FAF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0" pivotButton="0" quotePrefix="0" xfId="0"/>
    <xf numFmtId="0" fontId="6" fillId="2" borderId="0" pivotButton="0" quotePrefix="0" xfId="0"/>
    <xf numFmtId="0" fontId="7" fillId="0" borderId="0" pivotButton="0" quotePrefix="0" xfId="0"/>
    <xf numFmtId="164" fontId="7" fillId="0" borderId="0" pivotButton="0" quotePrefix="0" xfId="0"/>
    <xf numFmtId="164" fontId="8" fillId="0" borderId="0" pivotButton="0" quotePrefix="0" xfId="0"/>
    <xf numFmtId="0" fontId="6" fillId="3" borderId="0" pivotButton="0" quotePrefix="0" xfId="0"/>
    <xf numFmtId="0" fontId="0" fillId="3" borderId="0" pivotButton="0" quotePrefix="0" xfId="0"/>
    <xf numFmtId="164" fontId="9" fillId="3" borderId="0" pivotButton="0" quotePrefix="0" xfId="0"/>
    <xf numFmtId="164" fontId="9" fillId="0" borderId="0" pivotButton="0" quotePrefix="0" xfId="0"/>
    <xf numFmtId="0" fontId="3" fillId="3" borderId="0" pivotButton="0" quotePrefix="0" xfId="0"/>
    <xf numFmtId="0" fontId="4" fillId="3" borderId="0" pivotButton="0" quotePrefix="0" xfId="0"/>
    <xf numFmtId="0" fontId="9" fillId="4" borderId="0" pivotButton="0" quotePrefix="0" xfId="0"/>
    <xf numFmtId="0" fontId="0" fillId="4" borderId="0" pivotButton="0" quotePrefix="0" xfId="0"/>
    <xf numFmtId="164" fontId="10" fillId="4" borderId="0" pivotButton="0" quotePrefix="0" xfId="0"/>
    <xf numFmtId="0" fontId="5" fillId="0" borderId="0" pivotButton="0" quotePrefix="0" xfId="0"/>
    <xf numFmtId="0" fontId="3" fillId="4" borderId="0" pivotButton="0" quotePrefix="0" xfId="0"/>
    <xf numFmtId="164" fontId="9" fillId="4" borderId="0" pivotButton="0" quotePrefix="0" xfId="0"/>
    <xf numFmtId="0" fontId="5" fillId="4" borderId="0" pivotButton="0" quotePrefix="0" xfId="0"/>
    <xf numFmtId="0" fontId="4" fillId="5" borderId="0" pivotButton="0" quotePrefix="0" xfId="0"/>
    <xf numFmtId="0" fontId="8" fillId="5" borderId="0" pivotButton="0" quotePrefix="0" xfId="0"/>
    <xf numFmtId="0" fontId="5" fillId="5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worksheets/sheet1.xml" Id="rId1"/><Relationship Type="http://schemas.openxmlformats.org/officeDocument/2006/relationships/worksheet" Target="worksheets/sheet2.xml" Id="rId2"/><Relationship Type="http://schemas.openxmlformats.org/officeDocument/2006/relationships/worksheet" Target="worksheets/sheet3.xml" Id="rId3"/><Relationship Type="http://schemas.openxmlformats.org/officeDocument/2006/relationships/worksheet" Target="worksheets/sheet4.xml" Id="rId4"/><Relationship Type="http://schemas.openxmlformats.org/officeDocument/2006/relationships/worksheet" Target="worksheets/sheet5.xml" Id="rId5"/><Relationship Type="http://schemas.openxmlformats.org/officeDocument/2006/relationships/worksheet" Target="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172A"/>
    <outlinePr summaryBelow="1" summaryRight="1"/>
    <pageSetUpPr/>
  </sheetPr>
  <dimension ref="A1:I7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60" customWidth="1" min="3" max="3"/>
  </cols>
  <sheetData>
    <row r="1" ht="45" customHeight="1">
      <c r="A1" s="1" t="n"/>
      <c r="B1" s="2" t="inlineStr">
        <is>
          <t>VAT RETURN CALCULATOR</t>
        </is>
      </c>
      <c r="C1" s="1" t="n"/>
      <c r="D1" s="1" t="n"/>
      <c r="E1" s="1" t="n"/>
      <c r="F1" s="1" t="n"/>
      <c r="G1" s="1" t="n"/>
      <c r="H1" s="1" t="n"/>
      <c r="I1" s="1" t="n"/>
    </row>
    <row r="2">
      <c r="B2" s="3" t="inlineStr">
        <is>
          <t>UK VAT-Registered Business Template</t>
        </is>
      </c>
    </row>
    <row r="4">
      <c r="B4" s="4" t="inlineStr">
        <is>
          <t>How to Use</t>
        </is>
      </c>
      <c r="C4" s="5" t="inlineStr">
        <is>
          <t>Enter your sales invoices in the Sales sheet and purchase invoices in the Purchases sheet. The VAT Return sheet calculates all 9 boxes automatically.</t>
        </is>
      </c>
    </row>
    <row r="5">
      <c r="B5" s="4" t="inlineStr">
        <is>
          <t>VAT Rate</t>
        </is>
      </c>
      <c r="C5" s="5" t="inlineStr">
        <is>
          <t>Current UK standard VAT rate: 20%</t>
        </is>
      </c>
    </row>
    <row r="6">
      <c r="B6" s="4" t="inlineStr">
        <is>
          <t>Flat Rate Scheme</t>
        </is>
      </c>
      <c r="C6" s="5" t="inlineStr">
        <is>
          <t>Use the alternative Flat Rate Scheme sheet if you're on FRS.</t>
        </is>
      </c>
    </row>
    <row r="7">
      <c r="B7" s="4" t="inlineStr">
        <is>
          <t>Quarterly</t>
        </is>
      </c>
      <c r="C7" s="5" t="inlineStr">
        <is>
          <t>Most businesses file quarterly. Check your VAT periods on your HMRC portal.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EA5E9"/>
    <outlinePr summaryBelow="1" summaryRight="1"/>
    <pageSetUpPr/>
  </sheetPr>
  <dimension ref="A1:I10"/>
  <sheetViews>
    <sheetView workbookViewId="0">
      <selection activeCell="A1" sqref="A1"/>
    </sheetView>
  </sheetViews>
  <sheetFormatPr baseColWidth="8" defaultRowHeight="15"/>
  <cols>
    <col width="3" customWidth="1" min="1" max="1"/>
    <col width="13" customWidth="1" min="2" max="2"/>
    <col width="13" customWidth="1" min="3" max="3"/>
    <col width="22" customWidth="1" min="4" max="4"/>
    <col width="26" customWidth="1" min="5" max="5"/>
    <col width="14" customWidth="1" min="6" max="6"/>
    <col width="14" customWidth="1" min="7" max="7"/>
    <col width="16" customWidth="1" min="8" max="8"/>
  </cols>
  <sheetData>
    <row r="1" ht="40" customHeight="1">
      <c r="A1" s="1" t="n"/>
      <c r="B1" s="2" t="inlineStr">
        <is>
          <t>SALES INVOICES</t>
        </is>
      </c>
      <c r="C1" s="6" t="inlineStr">
        <is>
          <t>VAT Quarter</t>
        </is>
      </c>
      <c r="D1" s="1" t="n"/>
      <c r="E1" s="1" t="n"/>
      <c r="F1" s="1" t="n"/>
      <c r="G1" s="1" t="n"/>
      <c r="H1" s="1" t="n"/>
      <c r="I1" s="1" t="n"/>
    </row>
    <row r="3">
      <c r="B3" s="7" t="inlineStr">
        <is>
          <t>Date</t>
        </is>
      </c>
      <c r="C3" s="7" t="inlineStr">
        <is>
          <t>Invoice No</t>
        </is>
      </c>
      <c r="D3" s="7" t="inlineStr">
        <is>
          <t>Customer</t>
        </is>
      </c>
      <c r="E3" s="7" t="inlineStr">
        <is>
          <t>Description</t>
        </is>
      </c>
      <c r="F3" s="7" t="inlineStr">
        <is>
          <t>Net Amount</t>
        </is>
      </c>
      <c r="G3" s="7" t="inlineStr">
        <is>
          <t>VAT @ 20%</t>
        </is>
      </c>
      <c r="H3" s="7" t="inlineStr">
        <is>
          <t>Gross Amount</t>
        </is>
      </c>
    </row>
    <row r="4">
      <c r="B4" s="8" t="inlineStr">
        <is>
          <t>EXAMPLE:</t>
        </is>
      </c>
      <c r="C4" s="5" t="inlineStr">
        <is>
          <t>INV-1001</t>
        </is>
      </c>
      <c r="D4" s="5" t="inlineStr">
        <is>
          <t>ABC Ltd</t>
        </is>
      </c>
      <c r="E4" s="5" t="inlineStr">
        <is>
          <t>Consulting Services</t>
        </is>
      </c>
      <c r="F4" s="9" t="n">
        <v>2500</v>
      </c>
      <c r="G4" s="10">
        <f>F4*0.2</f>
        <v/>
      </c>
      <c r="H4" s="10">
        <f>F4+G4</f>
        <v/>
      </c>
    </row>
    <row r="5">
      <c r="B5" s="8" t="inlineStr"/>
      <c r="C5" s="5" t="inlineStr">
        <is>
          <t>INV-1002</t>
        </is>
      </c>
      <c r="D5" s="5" t="inlineStr">
        <is>
          <t>XYZ Ltd</t>
        </is>
      </c>
      <c r="E5" s="5" t="inlineStr">
        <is>
          <t>Website Design</t>
        </is>
      </c>
      <c r="F5" s="9" t="n">
        <v>1800</v>
      </c>
      <c r="G5" s="10">
        <f>F5*0.2</f>
        <v/>
      </c>
      <c r="H5" s="10">
        <f>F5+G5</f>
        <v/>
      </c>
    </row>
    <row r="6">
      <c r="B6" s="8" t="inlineStr"/>
      <c r="C6" s="5" t="inlineStr">
        <is>
          <t>INV-1003</t>
        </is>
      </c>
      <c r="D6" s="5" t="inlineStr">
        <is>
          <t>Smith &amp; Co</t>
        </is>
      </c>
      <c r="E6" s="5" t="inlineStr">
        <is>
          <t>Monthly Retainer</t>
        </is>
      </c>
      <c r="F6" s="9" t="n">
        <v>950</v>
      </c>
      <c r="G6" s="10">
        <f>F6*0.2</f>
        <v/>
      </c>
      <c r="H6" s="10">
        <f>F6+G6</f>
        <v/>
      </c>
    </row>
    <row r="7">
      <c r="B7" s="8" t="inlineStr"/>
      <c r="C7" s="5" t="inlineStr">
        <is>
          <t>INV-1004</t>
        </is>
      </c>
      <c r="D7" s="5" t="inlineStr">
        <is>
          <t>Green Ltd</t>
        </is>
      </c>
      <c r="E7" s="5" t="inlineStr">
        <is>
          <t>Training Course</t>
        </is>
      </c>
      <c r="F7" s="9" t="n">
        <v>1200</v>
      </c>
      <c r="G7" s="10">
        <f>F7*0.2</f>
        <v/>
      </c>
      <c r="H7" s="10">
        <f>F7+G7</f>
        <v/>
      </c>
    </row>
    <row r="8">
      <c r="B8" s="8" t="inlineStr"/>
      <c r="C8" s="5" t="inlineStr">
        <is>
          <t>INV-1005</t>
        </is>
      </c>
      <c r="D8" s="5" t="inlineStr">
        <is>
          <t>ABC Ltd</t>
        </is>
      </c>
      <c r="E8" s="5" t="inlineStr">
        <is>
          <t>Additional Work</t>
        </is>
      </c>
      <c r="F8" s="9" t="n">
        <v>750</v>
      </c>
      <c r="G8" s="10">
        <f>F8*0.2</f>
        <v/>
      </c>
      <c r="H8" s="10">
        <f>F8+G8</f>
        <v/>
      </c>
    </row>
    <row r="9">
      <c r="B9" s="8" t="inlineStr"/>
      <c r="C9" s="5" t="inlineStr">
        <is>
          <t>INV-1006</t>
        </is>
      </c>
      <c r="D9" s="5" t="inlineStr">
        <is>
          <t>Brown &amp; Sons</t>
        </is>
      </c>
      <c r="E9" s="5" t="inlineStr">
        <is>
          <t>Project Work</t>
        </is>
      </c>
      <c r="F9" s="9" t="n">
        <v>3200</v>
      </c>
      <c r="G9" s="10">
        <f>F9*0.2</f>
        <v/>
      </c>
      <c r="H9" s="10">
        <f>F9+G9</f>
        <v/>
      </c>
    </row>
    <row r="10">
      <c r="B10" s="11" t="inlineStr">
        <is>
          <t>TOTALS</t>
        </is>
      </c>
      <c r="C10" s="12" t="n"/>
      <c r="D10" s="12" t="n"/>
      <c r="E10" s="12" t="n"/>
      <c r="F10" s="13">
        <f>SUM(F4:F9)</f>
        <v/>
      </c>
      <c r="G10" s="13">
        <f>SUM(G4:G9)</f>
        <v/>
      </c>
      <c r="H10" s="13">
        <f>SUM(H4:H9)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EA5E9"/>
    <outlinePr summaryBelow="1" summaryRight="1"/>
    <pageSetUpPr/>
  </sheetPr>
  <dimension ref="A1:I10"/>
  <sheetViews>
    <sheetView workbookViewId="0">
      <selection activeCell="A1" sqref="A1"/>
    </sheetView>
  </sheetViews>
  <sheetFormatPr baseColWidth="8" defaultRowHeight="15"/>
  <cols>
    <col width="3" customWidth="1" min="1" max="1"/>
    <col width="13" customWidth="1" min="2" max="2"/>
    <col width="13" customWidth="1" min="3" max="3"/>
    <col width="22" customWidth="1" min="4" max="4"/>
    <col width="26" customWidth="1" min="5" max="5"/>
    <col width="14" customWidth="1" min="6" max="6"/>
    <col width="14" customWidth="1" min="7" max="7"/>
    <col width="16" customWidth="1" min="8" max="8"/>
  </cols>
  <sheetData>
    <row r="1" ht="40" customHeight="1">
      <c r="A1" s="1" t="n"/>
      <c r="B1" s="2" t="inlineStr">
        <is>
          <t>PURCHASE INVOICES</t>
        </is>
      </c>
      <c r="C1" s="1" t="n"/>
      <c r="D1" s="1" t="n"/>
      <c r="E1" s="1" t="n"/>
      <c r="F1" s="1" t="n"/>
      <c r="G1" s="1" t="n"/>
      <c r="H1" s="1" t="n"/>
      <c r="I1" s="1" t="n"/>
    </row>
    <row r="3">
      <c r="B3" s="7" t="inlineStr">
        <is>
          <t>Date</t>
        </is>
      </c>
      <c r="C3" s="7" t="inlineStr">
        <is>
          <t>Invoice No</t>
        </is>
      </c>
      <c r="D3" s="7" t="inlineStr">
        <is>
          <t>Customer</t>
        </is>
      </c>
      <c r="E3" s="7" t="inlineStr">
        <is>
          <t>Description</t>
        </is>
      </c>
      <c r="F3" s="7" t="inlineStr">
        <is>
          <t>Net Amount</t>
        </is>
      </c>
      <c r="G3" s="7" t="inlineStr">
        <is>
          <t>VAT @ 20%</t>
        </is>
      </c>
      <c r="H3" s="7" t="inlineStr">
        <is>
          <t>Gross Amount</t>
        </is>
      </c>
    </row>
    <row r="4">
      <c r="B4" s="8" t="inlineStr">
        <is>
          <t>EXAMPLE:</t>
        </is>
      </c>
      <c r="C4" s="5" t="inlineStr">
        <is>
          <t>SUP-0451</t>
        </is>
      </c>
      <c r="D4" s="5" t="inlineStr">
        <is>
          <t>Office Supplies Co</t>
        </is>
      </c>
      <c r="E4" s="5" t="inlineStr">
        <is>
          <t>Stationery</t>
        </is>
      </c>
      <c r="F4" s="9" t="n">
        <v>85.5</v>
      </c>
      <c r="G4" s="10">
        <f>F4*0.2</f>
        <v/>
      </c>
      <c r="H4" s="10">
        <f>F4+G4</f>
        <v/>
      </c>
    </row>
    <row r="5">
      <c r="B5" s="8" t="inlineStr"/>
      <c r="C5" s="5" t="inlineStr">
        <is>
          <t>SUP-0452</t>
        </is>
      </c>
      <c r="D5" s="5" t="inlineStr">
        <is>
          <t>Vodafone</t>
        </is>
      </c>
      <c r="E5" s="5" t="inlineStr">
        <is>
          <t>Phone &amp; Broadband</t>
        </is>
      </c>
      <c r="F5" s="9" t="n">
        <v>120</v>
      </c>
      <c r="G5" s="10">
        <f>F5*0.2</f>
        <v/>
      </c>
      <c r="H5" s="10">
        <f>F5+G5</f>
        <v/>
      </c>
    </row>
    <row r="6">
      <c r="B6" s="8" t="inlineStr"/>
      <c r="C6" s="5" t="inlineStr">
        <is>
          <t>SUP-0453</t>
        </is>
      </c>
      <c r="D6" s="5" t="inlineStr">
        <is>
          <t>Amazon Business</t>
        </is>
      </c>
      <c r="E6" s="5" t="inlineStr">
        <is>
          <t>Laptop</t>
        </is>
      </c>
      <c r="F6" s="9" t="n">
        <v>899</v>
      </c>
      <c r="G6" s="10">
        <f>F6*0.2</f>
        <v/>
      </c>
      <c r="H6" s="10">
        <f>F6+G6</f>
        <v/>
      </c>
    </row>
    <row r="7">
      <c r="B7" s="8" t="inlineStr"/>
      <c r="C7" s="5" t="inlineStr">
        <is>
          <t>SUP-0454</t>
        </is>
      </c>
      <c r="D7" s="5" t="inlineStr">
        <is>
          <t>British Gas</t>
        </is>
      </c>
      <c r="E7" s="5" t="inlineStr">
        <is>
          <t>Utilities</t>
        </is>
      </c>
      <c r="F7" s="9" t="n">
        <v>245</v>
      </c>
      <c r="G7" s="10">
        <f>F7*0.2</f>
        <v/>
      </c>
      <c r="H7" s="10">
        <f>F7+G7</f>
        <v/>
      </c>
    </row>
    <row r="8">
      <c r="B8" s="8" t="inlineStr"/>
      <c r="C8" s="5" t="inlineStr">
        <is>
          <t>SUP-0455</t>
        </is>
      </c>
      <c r="D8" s="5" t="inlineStr">
        <is>
          <t>Accountant Ltd</t>
        </is>
      </c>
      <c r="E8" s="5" t="inlineStr">
        <is>
          <t>Bookkeeping</t>
        </is>
      </c>
      <c r="F8" s="9" t="n">
        <v>350</v>
      </c>
      <c r="G8" s="10">
        <f>F8*0.2</f>
        <v/>
      </c>
      <c r="H8" s="10">
        <f>F8+G8</f>
        <v/>
      </c>
    </row>
    <row r="9">
      <c r="B9" s="8" t="inlineStr"/>
      <c r="C9" s="5" t="inlineStr">
        <is>
          <t>SUP-0456</t>
        </is>
      </c>
      <c r="D9" s="5" t="inlineStr">
        <is>
          <t>WeWork</t>
        </is>
      </c>
      <c r="E9" s="5" t="inlineStr">
        <is>
          <t>Office Space</t>
        </is>
      </c>
      <c r="F9" s="9" t="n">
        <v>280</v>
      </c>
      <c r="G9" s="10">
        <f>F9*0.2</f>
        <v/>
      </c>
      <c r="H9" s="10">
        <f>F9+G9</f>
        <v/>
      </c>
    </row>
    <row r="10">
      <c r="B10" s="11" t="inlineStr">
        <is>
          <t>TOTALS</t>
        </is>
      </c>
      <c r="C10" s="12" t="n"/>
      <c r="D10" s="12" t="n"/>
      <c r="E10" s="12" t="n"/>
      <c r="F10" s="13">
        <f>SUM(F4:F9)</f>
        <v/>
      </c>
      <c r="G10" s="13">
        <f>SUM(G4:G9)</f>
        <v/>
      </c>
      <c r="H10" s="13">
        <f>SUM(H4:H9)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F172A"/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42" customWidth="1" min="3" max="3"/>
    <col width="18" customWidth="1" min="4" max="4"/>
  </cols>
  <sheetData>
    <row r="1" ht="40" customHeight="1">
      <c r="A1" s="1" t="n"/>
      <c r="B1" s="2" t="inlineStr">
        <is>
          <t>VAT RETURN</t>
        </is>
      </c>
      <c r="C1" s="1" t="n"/>
      <c r="D1" s="1" t="n"/>
      <c r="E1" s="1" t="n"/>
    </row>
    <row r="4">
      <c r="B4" s="4" t="inlineStr">
        <is>
          <t>BOX 1</t>
        </is>
      </c>
      <c r="C4" s="5" t="inlineStr">
        <is>
          <t>VAT due on sales</t>
        </is>
      </c>
      <c r="D4" s="14">
        <f>'Sales'!G10</f>
        <v/>
      </c>
    </row>
    <row r="5">
      <c r="B5" s="4" t="inlineStr">
        <is>
          <t>BOX 2</t>
        </is>
      </c>
      <c r="C5" s="5" t="inlineStr">
        <is>
          <t>VAT due on acquisitions from EU</t>
        </is>
      </c>
      <c r="D5" s="9" t="n">
        <v>0</v>
      </c>
    </row>
    <row r="6">
      <c r="B6" s="15" t="inlineStr">
        <is>
          <t>BOX 3</t>
        </is>
      </c>
      <c r="C6" s="16" t="inlineStr">
        <is>
          <t>Total VAT due (Box 1 + Box 2)</t>
        </is>
      </c>
      <c r="D6" s="13">
        <f>D4+D5</f>
        <v/>
      </c>
    </row>
    <row r="8">
      <c r="B8" s="4" t="inlineStr">
        <is>
          <t>BOX 4</t>
        </is>
      </c>
      <c r="C8" s="5" t="inlineStr">
        <is>
          <t>VAT reclaimed on purchases</t>
        </is>
      </c>
      <c r="D8" s="14">
        <f>'Purchases'!G10</f>
        <v/>
      </c>
    </row>
    <row r="9">
      <c r="B9" s="15" t="inlineStr">
        <is>
          <t>BOX 5</t>
        </is>
      </c>
      <c r="C9" s="16" t="inlineStr">
        <is>
          <t>NET VAT to pay/reclaim (Box 3 - Box 4)</t>
        </is>
      </c>
      <c r="D9" s="13">
        <f>D6-D8</f>
        <v/>
      </c>
    </row>
    <row r="11">
      <c r="B11" s="4" t="inlineStr">
        <is>
          <t>BOX 6</t>
        </is>
      </c>
      <c r="C11" s="5" t="inlineStr">
        <is>
          <t>Total value of sales (ex VAT)</t>
        </is>
      </c>
      <c r="D11" s="14">
        <f>'Sales'!F10</f>
        <v/>
      </c>
    </row>
    <row r="12">
      <c r="B12" s="4" t="inlineStr">
        <is>
          <t>BOX 7</t>
        </is>
      </c>
      <c r="C12" s="5" t="inlineStr">
        <is>
          <t>Total value of purchases (ex VAT)</t>
        </is>
      </c>
      <c r="D12" s="14">
        <f>'Purchases'!F10</f>
        <v/>
      </c>
    </row>
    <row r="13">
      <c r="B13" s="4" t="inlineStr">
        <is>
          <t>BOX 8</t>
        </is>
      </c>
      <c r="C13" s="5" t="inlineStr">
        <is>
          <t>Total value of EU sales (ex VAT)</t>
        </is>
      </c>
      <c r="D13" s="9" t="n">
        <v>0</v>
      </c>
    </row>
    <row r="14">
      <c r="B14" s="4" t="inlineStr">
        <is>
          <t>BOX 9</t>
        </is>
      </c>
      <c r="C14" s="5" t="inlineStr">
        <is>
          <t>Total value of EU purchases (ex VAT)</t>
        </is>
      </c>
      <c r="D14" s="9" t="n">
        <v>0</v>
      </c>
    </row>
    <row r="15">
      <c r="B15" s="17" t="inlineStr">
        <is>
          <t>VAT PAYMENT DUE</t>
        </is>
      </c>
      <c r="C15" s="18" t="n"/>
      <c r="D15" s="19">
        <f>D9</f>
        <v/>
      </c>
    </row>
    <row r="17">
      <c r="B17" s="4" t="inlineStr">
        <is>
          <t>DEADLINE</t>
        </is>
      </c>
      <c r="C17" s="5" t="inlineStr">
        <is>
          <t>1 month + 7 days after quarter end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F172A"/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" customWidth="1" min="1" max="1"/>
    <col width="42" customWidth="1" min="2" max="2"/>
    <col width="18" customWidth="1" min="3" max="3"/>
    <col width="38" customWidth="1" min="4" max="4"/>
  </cols>
  <sheetData>
    <row r="1" ht="40" customHeight="1">
      <c r="A1" s="1" t="n"/>
      <c r="B1" s="2" t="inlineStr">
        <is>
          <t>FLAT RATE SCHEME</t>
        </is>
      </c>
      <c r="C1" s="1" t="n"/>
      <c r="D1" s="1" t="n"/>
    </row>
    <row r="3">
      <c r="B3" s="4" t="inlineStr">
        <is>
          <t>Your Flat Rate Percentage</t>
        </is>
      </c>
      <c r="D3" s="20" t="inlineStr"/>
    </row>
    <row r="4">
      <c r="B4" s="4" t="inlineStr">
        <is>
          <t>(Check your sector rate at gov.uk)</t>
        </is>
      </c>
      <c r="D4" s="20" t="inlineStr"/>
    </row>
    <row r="5">
      <c r="B5" s="20" t="inlineStr"/>
      <c r="D5" s="20" t="inlineStr"/>
    </row>
    <row r="6">
      <c r="B6" s="4" t="inlineStr">
        <is>
          <t>Total VAT-inclusive turnover</t>
        </is>
      </c>
      <c r="C6" s="14">
        <f>'Sales'!H10</f>
        <v/>
      </c>
      <c r="D6" s="20" t="inlineStr">
        <is>
          <t>from Sales sheet</t>
        </is>
      </c>
    </row>
    <row r="7">
      <c r="B7" s="4" t="inlineStr">
        <is>
          <t>Flat Rate %</t>
        </is>
      </c>
      <c r="C7" s="14">
        <f>C3</f>
        <v/>
      </c>
      <c r="D7" s="20" t="inlineStr">
        <is>
          <t>enter your % above</t>
        </is>
      </c>
    </row>
    <row r="8">
      <c r="B8" s="21" t="inlineStr">
        <is>
          <t>VAT PAYABLE under Flat Rate</t>
        </is>
      </c>
      <c r="C8" s="22">
        <f>C6*(C7/100)</f>
        <v/>
      </c>
      <c r="D8" s="23" t="inlineStr"/>
    </row>
    <row r="9">
      <c r="B9" s="20" t="inlineStr"/>
      <c r="D9" s="20" t="inlineStr"/>
    </row>
    <row r="10">
      <c r="B10" s="4" t="inlineStr">
        <is>
          <t>VAT PAID on purchases</t>
        </is>
      </c>
      <c r="C10" s="14">
        <f>'Purchases'!G10</f>
        <v/>
      </c>
      <c r="D10" s="20" t="inlineStr">
        <is>
          <t>(Not reclaimable under FRS)</t>
        </is>
      </c>
    </row>
    <row r="11">
      <c r="B11" s="20" t="inlineStr"/>
      <c r="D11" s="20" t="inlineStr"/>
    </row>
    <row r="12">
      <c r="B12" s="21" t="inlineStr">
        <is>
          <t>ADVANTAGE/DISADVANTAGE</t>
        </is>
      </c>
      <c r="C12" s="22">
        <f>C10-C8</f>
        <v/>
      </c>
      <c r="D12" s="23" t="inlineStr">
        <is>
          <t>(Positive = standard scheme better)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0F172A"/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48" customWidth="1" min="3" max="3"/>
    <col width="14" customWidth="1" min="4" max="4"/>
  </cols>
  <sheetData>
    <row r="1" ht="40" customHeight="1">
      <c r="A1" s="1" t="n"/>
      <c r="B1" s="2" t="inlineStr">
        <is>
          <t>AUDIT &amp; CHECKS</t>
        </is>
      </c>
      <c r="C1" s="1" t="n"/>
      <c r="D1" s="1" t="n"/>
    </row>
    <row r="3">
      <c r="B3" s="7" t="inlineStr">
        <is>
          <t>Check</t>
        </is>
      </c>
      <c r="C3" s="7" t="inlineStr">
        <is>
          <t>Formula</t>
        </is>
      </c>
      <c r="D3" s="7" t="inlineStr">
        <is>
          <t>Expected</t>
        </is>
      </c>
    </row>
    <row r="4">
      <c r="B4" s="24" t="inlineStr">
        <is>
          <t>Sales VAT = Box 1</t>
        </is>
      </c>
      <c r="C4" s="25">
        <f>'Sales'!G10='VAT Return'!D4</f>
        <v/>
      </c>
      <c r="D4" s="26" t="inlineStr">
        <is>
          <t>TRUE</t>
        </is>
      </c>
    </row>
    <row r="5">
      <c r="B5" s="5" t="inlineStr">
        <is>
          <t>Purchases VAT = Box 4</t>
        </is>
      </c>
      <c r="C5" s="27">
        <f>'Purchases'!G10='VAT Return'!D8</f>
        <v/>
      </c>
      <c r="D5" s="20" t="inlineStr">
        <is>
          <t>TRUE</t>
        </is>
      </c>
    </row>
    <row r="6">
      <c r="B6" s="24" t="inlineStr">
        <is>
          <t>Box 3 = Box 1 + Box 2</t>
        </is>
      </c>
      <c r="C6" s="25">
        <f>'VAT Return'!D6='VAT Return'!D4+'VAT Return'!D5</f>
        <v/>
      </c>
      <c r="D6" s="26" t="inlineStr">
        <is>
          <t>TRUE</t>
        </is>
      </c>
    </row>
    <row r="7">
      <c r="B7" s="5" t="inlineStr">
        <is>
          <t>Box 5 = Box 3 - Box 4</t>
        </is>
      </c>
      <c r="C7" s="27">
        <f>'VAT Return'!D9='VAT Return'!D6-'VAT Return'!D8</f>
        <v/>
      </c>
      <c r="D7" s="20" t="inlineStr">
        <is>
          <t>TRUE</t>
        </is>
      </c>
    </row>
    <row r="8">
      <c r="B8" s="24" t="inlineStr">
        <is>
          <t>Sales Net = Box 6</t>
        </is>
      </c>
      <c r="C8" s="25">
        <f>'Sales'!F10='VAT Return'!D11</f>
        <v/>
      </c>
      <c r="D8" s="26" t="inlineStr">
        <is>
          <t>TRUE</t>
        </is>
      </c>
    </row>
    <row r="9">
      <c r="B9" s="5" t="inlineStr">
        <is>
          <t>Purchases Net = Box 7</t>
        </is>
      </c>
      <c r="C9" s="27">
        <f>'Purchases'!F10='VAT Return'!D12</f>
        <v/>
      </c>
      <c r="D9" s="20" t="inlineStr">
        <is>
          <t>TRUE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2026-06-12T19:36:11Z</dcterms:created>
  <dcterms:modified xmlns:dcterms="http://purl.org/dc/terms/" xmlns:xsi="http://www.w3.org/2001/XMLSchema-instance" xsi:type="dcterms:W3CDTF">2026-06-12T19:36:11Z</dcterms:modified>
</cp:coreProperties>
</file>