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Properties" sheetId="2" state="visible" r:id="rId2"/>
    <sheet xmlns:r="http://schemas.openxmlformats.org/officeDocument/2006/relationships" name="Income" sheetId="3" state="visible" r:id="rId3"/>
    <sheet xmlns:r="http://schemas.openxmlformats.org/officeDocument/2006/relationships" name="Expenses" sheetId="4" state="visible" r:id="rId4"/>
    <sheet xmlns:r="http://schemas.openxmlformats.org/officeDocument/2006/relationships" name="Annual Summary" sheetId="5" state="visible" r:id="rId5"/>
    <sheet xmlns:r="http://schemas.openxmlformats.org/officeDocument/2006/relationships" name="Tax Workings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£#,##0.00"/>
  </numFmts>
  <fonts count="10">
    <font>
      <name val="Calibri"/>
      <family val="2"/>
      <color theme="1"/>
      <sz val="11"/>
      <scheme val="minor"/>
    </font>
    <font>
      <name val="Calibri"/>
      <b val="1"/>
      <color rgb="000F172A"/>
      <sz val="22"/>
    </font>
    <font>
      <name val="Calibri"/>
      <b val="1"/>
      <color rgb="000F172A"/>
      <sz val="13"/>
    </font>
    <font>
      <name val="Calibri"/>
      <b val="1"/>
      <color rgb="001E293B"/>
      <sz val="11"/>
    </font>
    <font>
      <name val="Calibri"/>
      <color rgb="00334155"/>
      <sz val="11"/>
    </font>
    <font>
      <name val="Calibri"/>
      <b val="1"/>
      <color rgb="00FFFFFF"/>
      <sz val="11"/>
    </font>
    <font>
      <name val="Calibri"/>
      <color rgb="000284C7"/>
      <sz val="11"/>
    </font>
    <font>
      <name val="Calibri"/>
      <color rgb="0064748B"/>
      <sz val="10"/>
    </font>
    <font>
      <name val="Calibri"/>
      <color rgb="001E293B"/>
      <sz val="11"/>
    </font>
    <font>
      <name val="Calibri"/>
      <b val="1"/>
      <color rgb="000F172A"/>
      <sz val="11"/>
    </font>
  </fonts>
  <fills count="5">
    <fill>
      <patternFill/>
    </fill>
    <fill>
      <patternFill patternType="gray125"/>
    </fill>
    <fill>
      <patternFill patternType="solid">
        <fgColor rgb="000F172A"/>
        <bgColor rgb="000F172A"/>
      </patternFill>
    </fill>
    <fill>
      <patternFill patternType="solid">
        <fgColor rgb="00E0F2FE"/>
        <bgColor rgb="00E0F2FE"/>
      </patternFill>
    </fill>
    <fill>
      <patternFill patternType="solid">
        <fgColor rgb="00F0F9FF"/>
        <bgColor rgb="00F0F9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vertical="center"/>
    </xf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0" pivotButton="0" quotePrefix="0" xfId="0"/>
    <xf numFmtId="0" fontId="6" fillId="0" borderId="0" pivotButton="0" quotePrefix="0" xfId="0"/>
    <xf numFmtId="164" fontId="6" fillId="0" borderId="0" pivotButton="0" quotePrefix="0" xfId="0"/>
    <xf numFmtId="0" fontId="7" fillId="0" borderId="0" pivotButton="0" quotePrefix="0" xfId="0"/>
    <xf numFmtId="164" fontId="8" fillId="0" borderId="0" pivotButton="0" quotePrefix="0" xfId="0"/>
    <xf numFmtId="0" fontId="9" fillId="0" borderId="0" pivotButton="0" quotePrefix="0" xfId="0"/>
    <xf numFmtId="164" fontId="9" fillId="3" borderId="0" pivotButton="0" quotePrefix="0" xfId="0"/>
    <xf numFmtId="164" fontId="9" fillId="0" borderId="0" pivotButton="0" quotePrefix="0" xfId="0"/>
    <xf numFmtId="0" fontId="3" fillId="4" borderId="0" pivotButton="0" quotePrefix="0" xfId="0"/>
    <xf numFmtId="164" fontId="9" fillId="4" borderId="0" pivotButton="0" quotePrefix="0" xfId="0"/>
    <xf numFmtId="164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worksheets/sheet1.xml" Id="rId1"/><Relationship Type="http://schemas.openxmlformats.org/officeDocument/2006/relationships/worksheet" Target="worksheets/sheet2.xml" Id="rId2"/><Relationship Type="http://schemas.openxmlformats.org/officeDocument/2006/relationships/worksheet" Target="worksheets/sheet3.xml" Id="rId3"/><Relationship Type="http://schemas.openxmlformats.org/officeDocument/2006/relationships/worksheet" Target="worksheets/sheet4.xml" Id="rId4"/><Relationship Type="http://schemas.openxmlformats.org/officeDocument/2006/relationships/worksheet" Target="worksheets/sheet5.xml" Id="rId5"/><Relationship Type="http://schemas.openxmlformats.org/officeDocument/2006/relationships/worksheet" Target="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F172A"/>
    <outlinePr summaryBelow="1" summaryRight="1"/>
    <pageSetUpPr/>
  </sheetPr>
  <dimension ref="A1:I7"/>
  <sheetViews>
    <sheetView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60" customWidth="1" min="3" max="3"/>
  </cols>
  <sheetData>
    <row r="1" ht="45" customHeight="1">
      <c r="A1" s="1" t="n"/>
      <c r="B1" s="2" t="inlineStr">
        <is>
          <t>RENTAL PROPERTY TRACKER</t>
        </is>
      </c>
      <c r="C1" s="1" t="n"/>
      <c r="D1" s="1" t="n"/>
      <c r="E1" s="1" t="n"/>
      <c r="F1" s="1" t="n"/>
      <c r="G1" s="1" t="n"/>
      <c r="H1" s="1" t="n"/>
      <c r="I1" s="1" t="n"/>
    </row>
    <row r="2">
      <c r="B2" s="3" t="inlineStr">
        <is>
          <t>5-Property Landlord Income &amp; Expenses</t>
        </is>
      </c>
    </row>
    <row r="4">
      <c r="B4" s="4" t="inlineStr">
        <is>
          <t>How to Use</t>
        </is>
      </c>
      <c r="C4" s="5" t="inlineStr">
        <is>
          <t>Enter property details on the Properties sheet, then record income and expenses monthly.</t>
        </is>
      </c>
    </row>
    <row r="5">
      <c r="B5" s="4" t="inlineStr">
        <is>
          <t>SA105 Aligned</t>
        </is>
      </c>
      <c r="C5" s="5" t="inlineStr">
        <is>
          <t>Categories match HMRC SA105 Property Income boxes exactly.</t>
        </is>
      </c>
    </row>
    <row r="6">
      <c r="B6" s="4" t="inlineStr">
        <is>
          <t>Section 24</t>
        </is>
      </c>
      <c r="C6" s="5" t="inlineStr">
        <is>
          <t>Mortgage interest relief at 20% calculated automatically.</t>
        </is>
      </c>
    </row>
    <row r="7">
      <c r="B7" s="4" t="inlineStr">
        <is>
          <t>Tax Estimate</t>
        </is>
      </c>
      <c r="C7" s="5" t="inlineStr">
        <is>
          <t>Includes personal allowance, Class 2/4 NIC, and income tax calculation.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EA5E9"/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cols>
    <col width="3" customWidth="1" min="1" max="1"/>
    <col width="12" customWidth="1" min="2" max="2"/>
    <col width="28" customWidth="1" min="3" max="3"/>
    <col width="10" customWidth="1" min="4" max="4"/>
    <col width="14" customWidth="1" min="5" max="5"/>
    <col width="13" customWidth="1" min="6" max="6"/>
    <col width="18" customWidth="1" min="7" max="7"/>
    <col width="15" customWidth="1" min="8" max="8"/>
  </cols>
  <sheetData>
    <row r="1" ht="40" customHeight="1">
      <c r="A1" s="1" t="n"/>
      <c r="B1" s="2" t="inlineStr">
        <is>
          <t>MY PROPERTIES</t>
        </is>
      </c>
      <c r="C1" s="1" t="n"/>
      <c r="D1" s="1" t="n"/>
      <c r="E1" s="1" t="n"/>
      <c r="F1" s="1" t="n"/>
      <c r="G1" s="1" t="n"/>
      <c r="H1" s="1" t="n"/>
    </row>
    <row r="3">
      <c r="B3" s="6" t="inlineStr">
        <is>
          <t>Property</t>
        </is>
      </c>
      <c r="C3" s="6" t="inlineStr">
        <is>
          <t>Address</t>
        </is>
      </c>
      <c r="D3" s="6" t="inlineStr">
        <is>
          <t>Postcode</t>
        </is>
      </c>
      <c r="E3" s="6" t="inlineStr">
        <is>
          <t>Ownership %</t>
        </is>
      </c>
      <c r="F3" s="6" t="inlineStr">
        <is>
          <t>Date Acquired</t>
        </is>
      </c>
      <c r="G3" s="6" t="inlineStr">
        <is>
          <t>Mortgage Lender</t>
        </is>
      </c>
      <c r="H3" s="6" t="inlineStr">
        <is>
          <t>Monthly Payment</t>
        </is>
      </c>
    </row>
    <row r="4">
      <c r="B4" s="5" t="inlineStr">
        <is>
          <t>Property 1</t>
        </is>
      </c>
      <c r="C4" s="7" t="n"/>
      <c r="D4" s="7" t="n"/>
      <c r="E4" s="7" t="n">
        <v>100</v>
      </c>
      <c r="F4" s="7" t="n"/>
      <c r="G4" s="7" t="n"/>
      <c r="H4" s="8" t="n"/>
    </row>
    <row r="5">
      <c r="B5" s="5" t="inlineStr">
        <is>
          <t>Property 2</t>
        </is>
      </c>
      <c r="C5" s="7" t="n"/>
      <c r="D5" s="7" t="n"/>
      <c r="E5" s="7" t="n">
        <v>100</v>
      </c>
      <c r="F5" s="7" t="n"/>
      <c r="G5" s="7" t="n"/>
      <c r="H5" s="8" t="n"/>
    </row>
    <row r="6">
      <c r="B6" s="5" t="inlineStr">
        <is>
          <t>Property 3</t>
        </is>
      </c>
      <c r="C6" s="7" t="n"/>
      <c r="D6" s="7" t="n"/>
      <c r="E6" s="7" t="n">
        <v>100</v>
      </c>
      <c r="F6" s="7" t="n"/>
      <c r="G6" s="7" t="n"/>
      <c r="H6" s="8" t="n"/>
    </row>
    <row r="7">
      <c r="B7" s="5" t="inlineStr">
        <is>
          <t>Property 4</t>
        </is>
      </c>
      <c r="C7" s="7" t="n"/>
      <c r="D7" s="7" t="n"/>
      <c r="E7" s="7" t="n">
        <v>100</v>
      </c>
      <c r="F7" s="7" t="n"/>
      <c r="G7" s="7" t="n"/>
      <c r="H7" s="8" t="n"/>
    </row>
    <row r="8">
      <c r="B8" s="5" t="inlineStr">
        <is>
          <t>Property 5</t>
        </is>
      </c>
      <c r="C8" s="7" t="n"/>
      <c r="D8" s="7" t="n"/>
      <c r="E8" s="7" t="n">
        <v>100</v>
      </c>
      <c r="F8" s="7" t="n"/>
      <c r="G8" s="7" t="n"/>
      <c r="H8" s="8" t="n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0EA5E9"/>
    <outlinePr summaryBelow="1" summaryRight="1"/>
    <pageSetUpPr/>
  </sheetPr>
  <dimension ref="A1:I10"/>
  <sheetViews>
    <sheetView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12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4" customWidth="1" min="9" max="9"/>
  </cols>
  <sheetData>
    <row r="1" ht="40" customHeight="1">
      <c r="A1" s="1" t="n"/>
      <c r="B1" s="2" t="inlineStr">
        <is>
          <t>RENTAL INCOME</t>
        </is>
      </c>
      <c r="C1" s="1" t="n"/>
      <c r="D1" s="1" t="n"/>
      <c r="E1" s="1" t="n"/>
      <c r="F1" s="1" t="n"/>
      <c r="G1" s="1" t="n"/>
      <c r="H1" s="1" t="n"/>
      <c r="I1" s="1" t="n"/>
    </row>
    <row r="3">
      <c r="B3" s="6" t="inlineStr">
        <is>
          <t>Income Type</t>
        </is>
      </c>
      <c r="C3" s="6" t="inlineStr">
        <is>
          <t>HMRC Box</t>
        </is>
      </c>
      <c r="D3" s="6" t="inlineStr">
        <is>
          <t>Property 1</t>
        </is>
      </c>
      <c r="E3" s="6" t="inlineStr">
        <is>
          <t>Property 2</t>
        </is>
      </c>
      <c r="F3" s="6" t="inlineStr">
        <is>
          <t>Property 3</t>
        </is>
      </c>
      <c r="G3" s="6" t="inlineStr">
        <is>
          <t>Property 4</t>
        </is>
      </c>
      <c r="H3" s="6" t="inlineStr">
        <is>
          <t>Property 5</t>
        </is>
      </c>
      <c r="I3" s="6" t="inlineStr">
        <is>
          <t>TOTAL</t>
        </is>
      </c>
    </row>
    <row r="4">
      <c r="B4" s="5" t="inlineStr">
        <is>
          <t>Residential rents</t>
        </is>
      </c>
      <c r="C4" s="9" t="inlineStr">
        <is>
          <t>Box 24</t>
        </is>
      </c>
      <c r="D4" s="8" t="n"/>
      <c r="E4" s="8" t="n"/>
      <c r="F4" s="8" t="n"/>
      <c r="G4" s="8" t="n"/>
      <c r="H4" s="8" t="n"/>
      <c r="I4" s="10">
        <f>SUM(D4:H4)</f>
        <v/>
      </c>
    </row>
    <row r="5">
      <c r="B5" s="5" t="inlineStr">
        <is>
          <t>Premium for grant of lease</t>
        </is>
      </c>
      <c r="C5" s="9" t="inlineStr">
        <is>
          <t>Box 25</t>
        </is>
      </c>
      <c r="D5" s="8" t="n"/>
      <c r="E5" s="8" t="n"/>
      <c r="F5" s="8" t="n"/>
      <c r="G5" s="8" t="n"/>
      <c r="H5" s="8" t="n"/>
      <c r="I5" s="10">
        <f>SUM(D5:H5)</f>
        <v/>
      </c>
    </row>
    <row r="6">
      <c r="B6" s="5" t="inlineStr">
        <is>
          <t>Reverse premiums</t>
        </is>
      </c>
      <c r="C6" s="9" t="inlineStr"/>
      <c r="D6" s="8" t="n"/>
      <c r="E6" s="8" t="n"/>
      <c r="F6" s="8" t="n"/>
      <c r="G6" s="8" t="n"/>
      <c r="H6" s="8" t="n"/>
      <c r="I6" s="10">
        <f>SUM(D6:H6)</f>
        <v/>
      </c>
    </row>
    <row r="7">
      <c r="B7" s="5" t="inlineStr">
        <is>
          <t>Rent received from subletting</t>
        </is>
      </c>
      <c r="C7" s="9" t="inlineStr">
        <is>
          <t>Box 27</t>
        </is>
      </c>
      <c r="D7" s="8" t="n"/>
      <c r="E7" s="8" t="n"/>
      <c r="F7" s="8" t="n"/>
      <c r="G7" s="8" t="n"/>
      <c r="H7" s="8" t="n"/>
      <c r="I7" s="10">
        <f>SUM(D7:H7)</f>
        <v/>
      </c>
    </row>
    <row r="8">
      <c r="B8" s="5" t="inlineStr">
        <is>
          <t>Hospitality, maintenance etc.</t>
        </is>
      </c>
      <c r="C8" s="9" t="inlineStr">
        <is>
          <t>Box 28</t>
        </is>
      </c>
      <c r="D8" s="8" t="n"/>
      <c r="E8" s="8" t="n"/>
      <c r="F8" s="8" t="n"/>
      <c r="G8" s="8" t="n"/>
      <c r="H8" s="8" t="n"/>
      <c r="I8" s="10">
        <f>SUM(D8:H8)</f>
        <v/>
      </c>
    </row>
    <row r="9">
      <c r="B9" s="5" t="inlineStr">
        <is>
          <t>Other rental income</t>
        </is>
      </c>
      <c r="C9" s="9" t="inlineStr">
        <is>
          <t>Box 29</t>
        </is>
      </c>
      <c r="D9" s="8" t="n"/>
      <c r="E9" s="8" t="n"/>
      <c r="F9" s="8" t="n"/>
      <c r="G9" s="8" t="n"/>
      <c r="H9" s="8" t="n"/>
      <c r="I9" s="10">
        <f>SUM(D9:H9)</f>
        <v/>
      </c>
    </row>
    <row r="10">
      <c r="B10" s="11" t="inlineStr">
        <is>
          <t>TOTAL RENTAL INCOME</t>
        </is>
      </c>
      <c r="C10" s="9" t="n"/>
      <c r="D10" s="12">
        <f>SUM(D4:D9)</f>
        <v/>
      </c>
      <c r="E10" s="12">
        <f>SUM(E4:E9)</f>
        <v/>
      </c>
      <c r="F10" s="12">
        <f>SUM(F4:F9)</f>
        <v/>
      </c>
      <c r="G10" s="12">
        <f>SUM(G4:G9)</f>
        <v/>
      </c>
      <c r="H10" s="12">
        <f>SUM(H4:H9)</f>
        <v/>
      </c>
      <c r="I10" s="12">
        <f>SUM(I4:I9)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0F172A"/>
    <outlinePr summaryBelow="1" summaryRight="1"/>
    <pageSetUpPr/>
  </sheetPr>
  <dimension ref="A1:I18"/>
  <sheetViews>
    <sheetView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12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4" customWidth="1" min="9" max="9"/>
  </cols>
  <sheetData>
    <row r="1" ht="40" customHeight="1">
      <c r="A1" s="1" t="n"/>
      <c r="B1" s="2" t="inlineStr">
        <is>
          <t>ALLOWABLE EXPENSES</t>
        </is>
      </c>
      <c r="C1" s="1" t="n"/>
      <c r="D1" s="1" t="n"/>
      <c r="E1" s="1" t="n"/>
      <c r="F1" s="1" t="n"/>
      <c r="G1" s="1" t="n"/>
      <c r="H1" s="1" t="n"/>
      <c r="I1" s="1" t="n"/>
    </row>
    <row r="3">
      <c r="B3" s="6" t="inlineStr">
        <is>
          <t>Expense Type</t>
        </is>
      </c>
      <c r="C3" s="6" t="inlineStr">
        <is>
          <t>HMRC Box</t>
        </is>
      </c>
      <c r="D3" s="6" t="inlineStr">
        <is>
          <t>Property 1</t>
        </is>
      </c>
      <c r="E3" s="6" t="inlineStr">
        <is>
          <t>Property 2</t>
        </is>
      </c>
      <c r="F3" s="6" t="inlineStr">
        <is>
          <t>Property 3</t>
        </is>
      </c>
      <c r="G3" s="6" t="inlineStr">
        <is>
          <t>Property 4</t>
        </is>
      </c>
      <c r="H3" s="6" t="inlineStr">
        <is>
          <t>Property 5</t>
        </is>
      </c>
      <c r="I3" s="6" t="inlineStr">
        <is>
          <t>TOTAL</t>
        </is>
      </c>
    </row>
    <row r="4">
      <c r="B4" s="5" t="inlineStr">
        <is>
          <t>Property repairs &amp; maintenance</t>
        </is>
      </c>
      <c r="C4" s="9" t="inlineStr">
        <is>
          <t>Box 44</t>
        </is>
      </c>
      <c r="D4" s="8" t="n"/>
      <c r="E4" s="8" t="n"/>
      <c r="F4" s="8" t="n"/>
      <c r="G4" s="8" t="n"/>
      <c r="H4" s="8" t="n"/>
      <c r="I4" s="10">
        <f>SUM(D4:H4)</f>
        <v/>
      </c>
    </row>
    <row r="5">
      <c r="B5" s="5" t="inlineStr">
        <is>
          <t>Replacement domestic items</t>
        </is>
      </c>
      <c r="C5" s="9" t="inlineStr"/>
      <c r="D5" s="8" t="n"/>
      <c r="E5" s="8" t="n"/>
      <c r="F5" s="8" t="n"/>
      <c r="G5" s="8" t="n"/>
      <c r="H5" s="8" t="n"/>
      <c r="I5" s="10">
        <f>SUM(D5:H5)</f>
        <v/>
      </c>
    </row>
    <row r="6">
      <c r="B6" s="5" t="inlineStr">
        <is>
          <t>Ground rent, insurance</t>
        </is>
      </c>
      <c r="C6" s="9" t="inlineStr"/>
      <c r="D6" s="8" t="n"/>
      <c r="E6" s="8" t="n"/>
      <c r="F6" s="8" t="n"/>
      <c r="G6" s="8" t="n"/>
      <c r="H6" s="8" t="n"/>
      <c r="I6" s="10">
        <f>SUM(D6:H6)</f>
        <v/>
      </c>
    </row>
    <row r="7">
      <c r="B7" s="5" t="inlineStr">
        <is>
          <t>Loan interest &amp; other finance costs</t>
        </is>
      </c>
      <c r="C7" s="9" t="inlineStr">
        <is>
          <t>Box 44</t>
        </is>
      </c>
      <c r="D7" s="8" t="n"/>
      <c r="E7" s="8" t="n"/>
      <c r="F7" s="8" t="n"/>
      <c r="G7" s="8" t="n"/>
      <c r="H7" s="8" t="n"/>
      <c r="I7" s="10">
        <f>SUM(D7:H7)</f>
        <v/>
      </c>
    </row>
    <row r="8">
      <c r="B8" s="5" t="inlineStr">
        <is>
          <t>Legal, professional fees</t>
        </is>
      </c>
      <c r="C8" s="9" t="inlineStr"/>
      <c r="D8" s="8" t="n"/>
      <c r="E8" s="8" t="n"/>
      <c r="F8" s="8" t="n"/>
      <c r="G8" s="8" t="n"/>
      <c r="H8" s="8" t="n"/>
      <c r="I8" s="10">
        <f>SUM(D8:H8)</f>
        <v/>
      </c>
    </row>
    <row r="9">
      <c r="B9" s="5" t="inlineStr">
        <is>
          <t>Costs of services provided</t>
        </is>
      </c>
      <c r="C9" s="9" t="inlineStr"/>
      <c r="D9" s="8" t="n"/>
      <c r="E9" s="8" t="n"/>
      <c r="F9" s="8" t="n"/>
      <c r="G9" s="8" t="n"/>
      <c r="H9" s="8" t="n"/>
      <c r="I9" s="10">
        <f>SUM(D9:H9)</f>
        <v/>
      </c>
    </row>
    <row r="10">
      <c r="B10" s="5" t="inlineStr">
        <is>
          <t>Other allowable expenses</t>
        </is>
      </c>
      <c r="C10" s="9" t="inlineStr"/>
      <c r="D10" s="8" t="n"/>
      <c r="E10" s="8" t="n"/>
      <c r="F10" s="8" t="n"/>
      <c r="G10" s="8" t="n"/>
      <c r="H10" s="8" t="n"/>
      <c r="I10" s="10">
        <f>SUM(D10:H10)</f>
        <v/>
      </c>
    </row>
    <row r="11">
      <c r="B11" s="5" t="inlineStr">
        <is>
          <t>Council Tax</t>
        </is>
      </c>
      <c r="C11" s="9" t="inlineStr"/>
      <c r="D11" s="8" t="n"/>
      <c r="E11" s="8" t="n"/>
      <c r="F11" s="8" t="n"/>
      <c r="G11" s="8" t="n"/>
      <c r="H11" s="8" t="n"/>
      <c r="I11" s="10">
        <f>SUM(D11:H11)</f>
        <v/>
      </c>
    </row>
    <row r="12">
      <c r="B12" s="5" t="inlineStr">
        <is>
          <t>Utilities (gas, electric, water)</t>
        </is>
      </c>
      <c r="C12" s="9" t="inlineStr"/>
      <c r="D12" s="8" t="n"/>
      <c r="E12" s="8" t="n"/>
      <c r="F12" s="8" t="n"/>
      <c r="G12" s="8" t="n"/>
      <c r="H12" s="8" t="n"/>
      <c r="I12" s="10">
        <f>SUM(D12:H12)</f>
        <v/>
      </c>
    </row>
    <row r="13">
      <c r="B13" s="5" t="inlineStr">
        <is>
          <t>Advertising for tenants</t>
        </is>
      </c>
      <c r="C13" s="9" t="inlineStr"/>
      <c r="D13" s="8" t="n"/>
      <c r="E13" s="8" t="n"/>
      <c r="F13" s="8" t="n"/>
      <c r="G13" s="8" t="n"/>
      <c r="H13" s="8" t="n"/>
      <c r="I13" s="10">
        <f>SUM(D13:H13)</f>
        <v/>
      </c>
    </row>
    <row r="14">
      <c r="B14" s="5" t="inlineStr">
        <is>
          <t>Agent &amp; management fees</t>
        </is>
      </c>
      <c r="C14" s="9" t="inlineStr"/>
      <c r="D14" s="8" t="n"/>
      <c r="E14" s="8" t="n"/>
      <c r="F14" s="8" t="n"/>
      <c r="G14" s="8" t="n"/>
      <c r="H14" s="8" t="n"/>
      <c r="I14" s="10">
        <f>SUM(D14:H14)</f>
        <v/>
      </c>
    </row>
    <row r="15">
      <c r="B15" s="5" t="inlineStr">
        <is>
          <t>Cleaning &amp; gardening</t>
        </is>
      </c>
      <c r="C15" s="9" t="inlineStr"/>
      <c r="D15" s="8" t="n"/>
      <c r="E15" s="8" t="n"/>
      <c r="F15" s="8" t="n"/>
      <c r="G15" s="8" t="n"/>
      <c r="H15" s="8" t="n"/>
      <c r="I15" s="10">
        <f>SUM(D15:H15)</f>
        <v/>
      </c>
    </row>
    <row r="16">
      <c r="B16" s="5" t="inlineStr">
        <is>
          <t>Travel to property</t>
        </is>
      </c>
      <c r="C16" s="9" t="inlineStr"/>
      <c r="D16" s="8" t="n"/>
      <c r="E16" s="8" t="n"/>
      <c r="F16" s="8" t="n"/>
      <c r="G16" s="8" t="n"/>
      <c r="H16" s="8" t="n"/>
      <c r="I16" s="10">
        <f>SUM(D16:H16)</f>
        <v/>
      </c>
    </row>
    <row r="17">
      <c r="B17" s="5" t="inlineStr">
        <is>
          <t>Telephone &amp; broadband</t>
        </is>
      </c>
      <c r="C17" s="9" t="inlineStr"/>
      <c r="D17" s="8" t="n"/>
      <c r="E17" s="8" t="n"/>
      <c r="F17" s="8" t="n"/>
      <c r="G17" s="8" t="n"/>
      <c r="H17" s="8" t="n"/>
      <c r="I17" s="10">
        <f>SUM(D17:H17)</f>
        <v/>
      </c>
    </row>
    <row r="18">
      <c r="B18" s="11" t="inlineStr">
        <is>
          <t>TOTAL EXPENSES</t>
        </is>
      </c>
      <c r="C18" s="9" t="n"/>
      <c r="D18" s="12">
        <f>SUM(D4:D17)</f>
        <v/>
      </c>
      <c r="E18" s="12">
        <f>SUM(E4:E17)</f>
        <v/>
      </c>
      <c r="F18" s="12">
        <f>SUM(F4:F17)</f>
        <v/>
      </c>
      <c r="G18" s="12">
        <f>SUM(G4:G17)</f>
        <v/>
      </c>
      <c r="H18" s="12">
        <f>SUM(H4:H17)</f>
        <v/>
      </c>
      <c r="I18" s="12">
        <f>SUM(I4:I17)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F172A"/>
    <outlinePr summaryBelow="1" summaryRight="1"/>
    <pageSetUpPr/>
  </sheetPr>
  <dimension ref="A1:H23"/>
  <sheetViews>
    <sheetView workbookViewId="0">
      <selection activeCell="A1" sqref="A1"/>
    </sheetView>
  </sheetViews>
  <sheetFormatPr baseColWidth="8" defaultRowHeight="15"/>
  <cols>
    <col width="3" customWidth="1" min="1" max="1"/>
    <col width="38" customWidth="1" min="2" max="2"/>
    <col width="18" customWidth="1" min="3" max="3"/>
  </cols>
  <sheetData>
    <row r="1" ht="40" customHeight="1">
      <c r="A1" s="1" t="n"/>
      <c r="B1" s="2" t="inlineStr">
        <is>
          <t>ANNUAL SUMMARY</t>
        </is>
      </c>
      <c r="C1" s="1" t="n"/>
      <c r="D1" s="1" t="n"/>
      <c r="E1" s="1" t="n"/>
      <c r="F1" s="1" t="n"/>
      <c r="G1" s="1" t="n"/>
      <c r="H1" s="1" t="n"/>
    </row>
    <row r="4">
      <c r="B4" s="4" t="inlineStr">
        <is>
          <t>GROSS RENTAL INCOME</t>
        </is>
      </c>
      <c r="C4" s="13">
        <f>'Income'!I10</f>
        <v/>
      </c>
    </row>
    <row r="5">
      <c r="B5" s="14" t="inlineStr">
        <is>
          <t>TOTAL EXPENSES</t>
        </is>
      </c>
      <c r="C5" s="15">
        <f>'Expenses'!I18</f>
        <v/>
      </c>
    </row>
    <row r="6">
      <c r="B6" s="14" t="inlineStr">
        <is>
          <t>NET PROFIT/(LOSS) BEFORE TAX</t>
        </is>
      </c>
      <c r="C6" s="15">
        <f>B4-B5</f>
        <v/>
      </c>
    </row>
    <row r="8">
      <c r="B8" s="4" t="inlineStr">
        <is>
          <t>MORTGAGE INTEREST PAID</t>
        </is>
      </c>
      <c r="C8" s="16" t="n"/>
    </row>
    <row r="9">
      <c r="B9" s="5" t="inlineStr">
        <is>
          <t>TAX CREDIT on mortgage interest (20%)</t>
        </is>
      </c>
      <c r="C9" s="13">
        <f>B8*0.2</f>
        <v/>
      </c>
    </row>
    <row r="10">
      <c r="B10" s="4" t="inlineStr">
        <is>
          <t>TAXABLE PROFIT</t>
        </is>
      </c>
      <c r="C10" s="13">
        <f>B6-B9</f>
        <v/>
      </c>
    </row>
    <row r="12">
      <c r="B12" s="4" t="inlineStr">
        <is>
          <t>PERSONAL ALLOWANCE</t>
        </is>
      </c>
      <c r="C12" s="8" t="n">
        <v>12570</v>
      </c>
    </row>
    <row r="13">
      <c r="B13" s="4" t="inlineStr">
        <is>
          <t>TAXABLE INCOME</t>
        </is>
      </c>
      <c r="C13" s="13">
        <f>MAX(B11-B12,0)</f>
        <v/>
      </c>
    </row>
    <row r="15">
      <c r="B15" s="5" t="inlineStr">
        <is>
          <t>Income Tax @ 20% (basic rate)</t>
        </is>
      </c>
      <c r="C15" s="13">
        <f>MIN(B13,37700)*0.2</f>
        <v/>
      </c>
    </row>
    <row r="16">
      <c r="B16" s="5" t="inlineStr">
        <is>
          <t>Income Tax @ 40% (higher rate)</t>
        </is>
      </c>
      <c r="C16" s="13">
        <f>MAX(B13-37700,0)*0.4</f>
        <v/>
      </c>
    </row>
    <row r="17">
      <c r="B17" s="5" t="inlineStr">
        <is>
          <t>Less: Tax Credit (mortgage interest)</t>
        </is>
      </c>
      <c r="C17" s="13">
        <f>-B9</f>
        <v/>
      </c>
    </row>
    <row r="18">
      <c r="B18" s="14" t="inlineStr">
        <is>
          <t>TOTAL TAX ESTIMATE</t>
        </is>
      </c>
      <c r="C18" s="15">
        <f>B14+B15+B16</f>
        <v/>
      </c>
    </row>
    <row r="20">
      <c r="B20" s="5" t="inlineStr">
        <is>
          <t>Class 2 NIC</t>
        </is>
      </c>
      <c r="C20" s="13">
        <f>IF(B11&gt;6725,3.45*52,0)</f>
        <v/>
      </c>
    </row>
    <row r="21">
      <c r="B21" s="5" t="inlineStr">
        <is>
          <t>Class 4 NIC @ 6%</t>
        </is>
      </c>
      <c r="C21" s="13">
        <f>IF(B11&gt;12570,MIN(B11,50270)*0.06,0)</f>
        <v/>
      </c>
    </row>
    <row r="23">
      <c r="B23" s="14" t="inlineStr">
        <is>
          <t>ESTIMATED TOTAL LIABILITY</t>
        </is>
      </c>
      <c r="C23" s="15">
        <f>B17+B18+B19</f>
        <v/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0F172A"/>
    <outlinePr summaryBelow="1" summaryRight="1"/>
    <pageSetUpPr/>
  </sheetPr>
  <dimension ref="A1:H21"/>
  <sheetViews>
    <sheetView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18" customWidth="1" min="3" max="3"/>
  </cols>
  <sheetData>
    <row r="1" ht="40" customHeight="1">
      <c r="A1" s="1" t="n"/>
      <c r="B1" s="2" t="inlineStr">
        <is>
          <t>DETAILED TAX WORKINGS</t>
        </is>
      </c>
      <c r="C1" s="1" t="n"/>
      <c r="D1" s="1" t="n"/>
      <c r="E1" s="1" t="n"/>
      <c r="F1" s="1" t="n"/>
      <c r="G1" s="1" t="n"/>
      <c r="H1" s="1" t="n"/>
    </row>
    <row r="4">
      <c r="B4" s="4" t="inlineStr">
        <is>
          <t>PROPERTY INCOME</t>
        </is>
      </c>
      <c r="C4" s="16" t="n"/>
    </row>
    <row r="5">
      <c r="B5" s="5" t="inlineStr">
        <is>
          <t>Total Rental Income</t>
        </is>
      </c>
      <c r="C5" s="13">
        <f>'Income'!I10</f>
        <v/>
      </c>
    </row>
    <row r="6">
      <c r="B6" s="5" t="inlineStr">
        <is>
          <t>Total Expenses</t>
        </is>
      </c>
      <c r="C6" s="13">
        <f>'Expenses'!I18</f>
        <v/>
      </c>
    </row>
    <row r="7">
      <c r="B7" s="5" t="inlineStr">
        <is>
          <t>Net Profit</t>
        </is>
      </c>
      <c r="C7" s="13">
        <f>B5-B6</f>
        <v/>
      </c>
    </row>
    <row r="9">
      <c r="B9" s="4" t="inlineStr">
        <is>
          <t>SECTION 24 - MORTGAGE INTEREST</t>
        </is>
      </c>
      <c r="C9" s="16" t="n"/>
    </row>
    <row r="10">
      <c r="B10" s="5" t="inlineStr">
        <is>
          <t>Mortgage interest paid</t>
        </is>
      </c>
      <c r="C10" s="16" t="n"/>
    </row>
    <row r="11">
      <c r="B11" s="5" t="inlineStr">
        <is>
          <t>Tax credit (20% of interest)</t>
        </is>
      </c>
      <c r="C11" s="13">
        <f>B9*0.2</f>
        <v/>
      </c>
    </row>
    <row r="12">
      <c r="B12" s="5" t="inlineStr">
        <is>
          <t>Taxable after credit</t>
        </is>
      </c>
      <c r="C12" s="13">
        <f>B7-B10</f>
        <v/>
      </c>
    </row>
    <row r="14">
      <c r="B14" s="4" t="inlineStr">
        <is>
          <t>INCOME TAX CALCULATION</t>
        </is>
      </c>
      <c r="C14" s="16" t="n"/>
    </row>
    <row r="15">
      <c r="B15" s="5" t="inlineStr">
        <is>
          <t>Taxable profit</t>
        </is>
      </c>
      <c r="C15" s="13">
        <f>B11</f>
        <v/>
      </c>
    </row>
    <row r="16">
      <c r="B16" s="5" t="inlineStr">
        <is>
          <t>Personal allowance</t>
        </is>
      </c>
      <c r="C16" s="8" t="n">
        <v>12570</v>
      </c>
    </row>
    <row r="17">
      <c r="B17" s="5" t="inlineStr">
        <is>
          <t>Taxable income</t>
        </is>
      </c>
      <c r="C17" s="13">
        <f>MAX(B14-B15,0)</f>
        <v/>
      </c>
    </row>
    <row r="18">
      <c r="B18" s="5" t="inlineStr">
        <is>
          <t>Tax @ 20% basic rate</t>
        </is>
      </c>
      <c r="C18" s="13">
        <f>MIN(B16,37700)*0.2</f>
        <v/>
      </c>
    </row>
    <row r="19">
      <c r="B19" s="5" t="inlineStr">
        <is>
          <t>Tax @ 40% higher rate</t>
        </is>
      </c>
      <c r="C19" s="13">
        <f>MAX(B16-37700,0)*0.4</f>
        <v/>
      </c>
    </row>
    <row r="20">
      <c r="B20" s="5" t="inlineStr">
        <is>
          <t>Tax credit on interest</t>
        </is>
      </c>
      <c r="C20" s="13">
        <f>-B10</f>
        <v/>
      </c>
    </row>
    <row r="21">
      <c r="B21" s="5" t="inlineStr">
        <is>
          <t>Total income tax due</t>
        </is>
      </c>
      <c r="C21" s="13">
        <f>B17+B18+B19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2026-06-12T19:37:23Z</dcterms:created>
  <dcterms:modified xmlns:dcterms="http://purl.org/dc/terms/" xmlns:xsi="http://www.w3.org/2001/XMLSchema-instance" xsi:type="dcterms:W3CDTF">2026-06-12T19:37:23Z</dcterms:modified>
</cp:coreProperties>
</file>