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Expenses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b val="1"/>
      <color rgb="00FFFFFF"/>
      <sz val="11"/>
    </font>
    <font>
      <name val="Calibri"/>
      <color rgb="000284C7"/>
      <sz val="11"/>
    </font>
    <font>
      <name val="Calibri"/>
      <color rgb="001E293B"/>
      <sz val="11"/>
    </font>
    <font>
      <name val="Calibri"/>
      <b val="1"/>
      <color rgb="000F172A"/>
      <sz val="11"/>
    </font>
  </fonts>
  <fills count="4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6" fillId="0" borderId="0" pivotButton="0" quotePrefix="0" xfId="0"/>
    <xf numFmtId="164" fontId="6" fillId="0" borderId="0" pivotButton="0" quotePrefix="0" xfId="0"/>
    <xf numFmtId="164" fontId="7" fillId="0" borderId="0" pivotButton="0" quotePrefix="0" xfId="0"/>
    <xf numFmtId="0" fontId="8" fillId="3" borderId="0" pivotButton="0" quotePrefix="0" xfId="0"/>
    <xf numFmtId="0" fontId="0" fillId="3" borderId="0" pivotButton="0" quotePrefix="0" xfId="0"/>
    <xf numFmtId="164" fontId="8" fillId="3" borderId="0" pivotButton="0" quotePrefix="0" xfId="0"/>
    <xf numFmtId="164" fontId="8" fillId="0" borderId="0" pivotButton="0" quotePrefix="0" xfId="0"/>
    <xf numFmtId="165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</cols>
  <sheetData>
    <row r="1" ht="45" customHeight="1">
      <c r="A1" s="1" t="n"/>
      <c r="B1" s="2" t="inlineStr">
        <is>
          <t>EXPENSE TRACKER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Business Expense Log with Category Summary</t>
        </is>
      </c>
    </row>
    <row r="4">
      <c r="B4" s="4" t="inlineStr">
        <is>
          <t>How to Use</t>
        </is>
      </c>
      <c r="C4" s="5" t="inlineStr">
        <is>
          <t>Log every expense. Summary sheet auto-calculates by category.</t>
        </is>
      </c>
    </row>
    <row r="5">
      <c r="B5" s="4" t="inlineStr">
        <is>
          <t>Allowable?</t>
        </is>
      </c>
      <c r="C5" s="5" t="inlineStr">
        <is>
          <t>Mark Yes/No for whether HMRC allows this expense.</t>
        </is>
      </c>
    </row>
    <row r="6">
      <c r="B6" s="4" t="inlineStr">
        <is>
          <t>Receipts</t>
        </is>
      </c>
      <c r="C6" s="5" t="inlineStr">
        <is>
          <t>Keep all receipts for 5 years. Phone photos are acceptable.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A5E9"/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2" customWidth="1" min="3" max="3"/>
    <col width="28" customWidth="1" min="4" max="4"/>
    <col width="22" customWidth="1" min="5" max="5"/>
    <col width="12" customWidth="1" min="6" max="6"/>
    <col width="10" customWidth="1" min="7" max="7"/>
    <col width="14" customWidth="1" min="8" max="8"/>
    <col width="12" customWidth="1" min="9" max="9"/>
    <col width="12" customWidth="1" min="10" max="10"/>
  </cols>
  <sheetData>
    <row r="1" ht="40" customHeight="1">
      <c r="A1" s="1" t="n"/>
      <c r="B1" s="2" t="inlineStr">
        <is>
          <t>BUSINESS EXPENSES</t>
        </is>
      </c>
      <c r="C1" s="1" t="n"/>
      <c r="D1" s="1" t="n"/>
      <c r="E1" s="1" t="n"/>
      <c r="F1" s="1" t="n"/>
      <c r="G1" s="1" t="n"/>
      <c r="H1" s="1" t="n"/>
      <c r="I1" s="1" t="n"/>
      <c r="J1" s="1" t="n"/>
    </row>
    <row r="3">
      <c r="B3" s="6" t="inlineStr">
        <is>
          <t>Date</t>
        </is>
      </c>
      <c r="C3" s="6" t="inlineStr">
        <is>
          <t>Vendor/Supplier</t>
        </is>
      </c>
      <c r="D3" s="6" t="inlineStr">
        <is>
          <t>Description</t>
        </is>
      </c>
      <c r="E3" s="6" t="inlineStr">
        <is>
          <t>Category</t>
        </is>
      </c>
      <c r="F3" s="6" t="inlineStr">
        <is>
          <t>Amount</t>
        </is>
      </c>
      <c r="G3" s="6" t="inlineStr">
        <is>
          <t>VAT</t>
        </is>
      </c>
      <c r="H3" s="6" t="inlineStr">
        <is>
          <t>Payment Method</t>
        </is>
      </c>
      <c r="I3" s="6" t="inlineStr">
        <is>
          <t>Receipt Ref</t>
        </is>
      </c>
      <c r="J3" s="6" t="inlineStr">
        <is>
          <t>Allowable?</t>
        </is>
      </c>
    </row>
    <row r="4">
      <c r="B4" s="7" t="inlineStr">
        <is>
          <t>2025-04-05</t>
        </is>
      </c>
      <c r="C4" s="5" t="inlineStr">
        <is>
          <t>W H Smith</t>
        </is>
      </c>
      <c r="D4" s="5" t="inlineStr">
        <is>
          <t>Printer paper, pens</t>
        </is>
      </c>
      <c r="E4" s="5" t="inlineStr">
        <is>
          <t>Office stationery</t>
        </is>
      </c>
      <c r="F4" s="8" t="n">
        <v>34.5</v>
      </c>
      <c r="G4" s="9">
        <f>F4*0.2</f>
        <v/>
      </c>
      <c r="H4" s="7" t="inlineStr">
        <is>
          <t>Business Card</t>
        </is>
      </c>
      <c r="I4" s="7" t="inlineStr">
        <is>
          <t>WH-001</t>
        </is>
      </c>
      <c r="J4" s="7" t="inlineStr">
        <is>
          <t>Yes</t>
        </is>
      </c>
    </row>
    <row r="5">
      <c r="B5" s="7" t="inlineStr">
        <is>
          <t>2025-04-08</t>
        </is>
      </c>
      <c r="C5" s="5" t="inlineStr">
        <is>
          <t>Vodafone</t>
        </is>
      </c>
      <c r="D5" s="5" t="inlineStr">
        <is>
          <t>Phone &amp; broadband</t>
        </is>
      </c>
      <c r="E5" s="5" t="inlineStr">
        <is>
          <t>Telephone &amp; Internet</t>
        </is>
      </c>
      <c r="F5" s="8" t="n">
        <v>59.99</v>
      </c>
      <c r="G5" s="9">
        <f>F5*0.2</f>
        <v/>
      </c>
      <c r="H5" s="7" t="inlineStr">
        <is>
          <t>Direct Debit</t>
        </is>
      </c>
      <c r="I5" s="7" t="inlineStr">
        <is>
          <t>VF-2026-04</t>
        </is>
      </c>
      <c r="J5" s="7" t="inlineStr">
        <is>
          <t>Yes</t>
        </is>
      </c>
    </row>
    <row r="6">
      <c r="B6" s="7" t="inlineStr">
        <is>
          <t>2025-04-10</t>
        </is>
      </c>
      <c r="C6" s="5" t="inlineStr">
        <is>
          <t>Client Lunch</t>
        </is>
      </c>
      <c r="D6" s="5" t="inlineStr">
        <is>
          <t>Lunch with client</t>
        </is>
      </c>
      <c r="E6" s="5" t="inlineStr">
        <is>
          <t>Entertaining</t>
        </is>
      </c>
      <c r="F6" s="8" t="n">
        <v>45.8</v>
      </c>
      <c r="G6" s="9">
        <f>F6*0.2</f>
        <v/>
      </c>
      <c r="H6" s="7" t="inlineStr">
        <is>
          <t>Personal Card</t>
        </is>
      </c>
      <c r="I6" s="7" t="inlineStr">
        <is>
          <t>R-042</t>
        </is>
      </c>
      <c r="J6" s="7" t="inlineStr">
        <is>
          <t>No</t>
        </is>
      </c>
    </row>
    <row r="7">
      <c r="B7" s="7" t="inlineStr">
        <is>
          <t>2025-04-12</t>
        </is>
      </c>
      <c r="C7" s="5" t="inlineStr">
        <is>
          <t>Shell</t>
        </is>
      </c>
      <c r="D7" s="5" t="inlineStr">
        <is>
          <t>Business mileage</t>
        </is>
      </c>
      <c r="E7" s="5" t="inlineStr">
        <is>
          <t>Motor expenses</t>
        </is>
      </c>
      <c r="F7" s="8" t="n">
        <v>48.25</v>
      </c>
      <c r="G7" s="9">
        <f>F7*0.2</f>
        <v/>
      </c>
      <c r="H7" s="7" t="inlineStr">
        <is>
          <t>Business Card</t>
        </is>
      </c>
      <c r="I7" s="7" t="inlineStr">
        <is>
          <t>SH-089</t>
        </is>
      </c>
      <c r="J7" s="7" t="inlineStr">
        <is>
          <t>Yes</t>
        </is>
      </c>
    </row>
    <row r="8">
      <c r="B8" s="7" t="inlineStr">
        <is>
          <t>2025-04-15</t>
        </is>
      </c>
      <c r="C8" s="5" t="inlineStr">
        <is>
          <t>Accountant Ltd</t>
        </is>
      </c>
      <c r="D8" s="5" t="inlineStr">
        <is>
          <t>Annual bookkeeping</t>
        </is>
      </c>
      <c r="E8" s="5" t="inlineStr">
        <is>
          <t>Professional fees</t>
        </is>
      </c>
      <c r="F8" s="8" t="n">
        <v>600</v>
      </c>
      <c r="G8" s="9">
        <f>F8*0.2</f>
        <v/>
      </c>
      <c r="H8" s="7" t="inlineStr">
        <is>
          <t>Bank Transfer</t>
        </is>
      </c>
      <c r="I8" s="7" t="inlineStr">
        <is>
          <t>ACC-2026</t>
        </is>
      </c>
      <c r="J8" s="7" t="inlineStr">
        <is>
          <t>Yes</t>
        </is>
      </c>
    </row>
    <row r="9">
      <c r="B9" s="7" t="inlineStr">
        <is>
          <t>2025-04-18</t>
        </is>
      </c>
      <c r="C9" s="5" t="inlineStr">
        <is>
          <t>Trainline</t>
        </is>
      </c>
      <c r="D9" s="5" t="inlineStr">
        <is>
          <t>Return to London</t>
        </is>
      </c>
      <c r="E9" s="5" t="inlineStr">
        <is>
          <t>Travel</t>
        </is>
      </c>
      <c r="F9" s="8" t="n">
        <v>89.59999999999999</v>
      </c>
      <c r="G9" s="9">
        <f>F9*0.2</f>
        <v/>
      </c>
      <c r="H9" s="7" t="inlineStr">
        <is>
          <t>Personal Card</t>
        </is>
      </c>
      <c r="I9" s="7" t="inlineStr">
        <is>
          <t>TL-789</t>
        </is>
      </c>
      <c r="J9" s="7" t="inlineStr">
        <is>
          <t>Yes</t>
        </is>
      </c>
    </row>
    <row r="10">
      <c r="B10" s="7" t="n"/>
      <c r="C10" s="7" t="n"/>
      <c r="D10" s="7" t="n"/>
      <c r="E10" s="7" t="n"/>
      <c r="F10" s="8" t="n"/>
      <c r="G10" s="9">
        <f>F10*0.2</f>
        <v/>
      </c>
      <c r="H10" s="7" t="n"/>
      <c r="I10" s="7" t="n"/>
      <c r="J10" s="7" t="n"/>
    </row>
    <row r="11">
      <c r="B11" s="7" t="n"/>
      <c r="C11" s="7" t="n"/>
      <c r="D11" s="7" t="n"/>
      <c r="E11" s="7" t="n"/>
      <c r="F11" s="8" t="n"/>
      <c r="G11" s="9">
        <f>F11*0.2</f>
        <v/>
      </c>
      <c r="H11" s="7" t="n"/>
      <c r="I11" s="7" t="n"/>
      <c r="J11" s="7" t="n"/>
    </row>
    <row r="12">
      <c r="B12" s="7" t="n"/>
      <c r="C12" s="7" t="n"/>
      <c r="D12" s="7" t="n"/>
      <c r="E12" s="7" t="n"/>
      <c r="F12" s="8" t="n"/>
      <c r="G12" s="9">
        <f>F12*0.2</f>
        <v/>
      </c>
      <c r="H12" s="7" t="n"/>
      <c r="I12" s="7" t="n"/>
      <c r="J12" s="7" t="n"/>
    </row>
    <row r="13">
      <c r="B13" s="7" t="n"/>
      <c r="C13" s="7" t="n"/>
      <c r="D13" s="7" t="n"/>
      <c r="E13" s="7" t="n"/>
      <c r="F13" s="8" t="n"/>
      <c r="G13" s="9">
        <f>F13*0.2</f>
        <v/>
      </c>
      <c r="H13" s="7" t="n"/>
      <c r="I13" s="7" t="n"/>
      <c r="J13" s="7" t="n"/>
    </row>
    <row r="14">
      <c r="B14" s="7" t="n"/>
      <c r="C14" s="7" t="n"/>
      <c r="D14" s="7" t="n"/>
      <c r="E14" s="7" t="n"/>
      <c r="F14" s="8" t="n"/>
      <c r="G14" s="9">
        <f>F14*0.2</f>
        <v/>
      </c>
      <c r="H14" s="7" t="n"/>
      <c r="I14" s="7" t="n"/>
      <c r="J14" s="7" t="n"/>
    </row>
    <row r="15">
      <c r="B15" s="7" t="n"/>
      <c r="C15" s="7" t="n"/>
      <c r="D15" s="7" t="n"/>
      <c r="E15" s="7" t="n"/>
      <c r="F15" s="8" t="n"/>
      <c r="G15" s="9">
        <f>F15*0.2</f>
        <v/>
      </c>
      <c r="H15" s="7" t="n"/>
      <c r="I15" s="7" t="n"/>
      <c r="J15" s="7" t="n"/>
    </row>
    <row r="16">
      <c r="B16" s="7" t="n"/>
      <c r="C16" s="7" t="n"/>
      <c r="D16" s="7" t="n"/>
      <c r="E16" s="7" t="n"/>
      <c r="F16" s="8" t="n"/>
      <c r="G16" s="9">
        <f>F16*0.2</f>
        <v/>
      </c>
      <c r="H16" s="7" t="n"/>
      <c r="I16" s="7" t="n"/>
      <c r="J16" s="7" t="n"/>
    </row>
    <row r="17">
      <c r="B17" s="7" t="n"/>
      <c r="C17" s="7" t="n"/>
      <c r="D17" s="7" t="n"/>
      <c r="E17" s="7" t="n"/>
      <c r="F17" s="8" t="n"/>
      <c r="G17" s="9">
        <f>F17*0.2</f>
        <v/>
      </c>
      <c r="H17" s="7" t="n"/>
      <c r="I17" s="7" t="n"/>
      <c r="J17" s="7" t="n"/>
    </row>
    <row r="18">
      <c r="B18" s="7" t="n"/>
      <c r="C18" s="7" t="n"/>
      <c r="D18" s="7" t="n"/>
      <c r="E18" s="7" t="n"/>
      <c r="F18" s="8" t="n"/>
      <c r="G18" s="9">
        <f>F18*0.2</f>
        <v/>
      </c>
      <c r="H18" s="7" t="n"/>
      <c r="I18" s="7" t="n"/>
      <c r="J18" s="7" t="n"/>
    </row>
    <row r="19">
      <c r="B19" s="7" t="n"/>
      <c r="C19" s="7" t="n"/>
      <c r="D19" s="7" t="n"/>
      <c r="E19" s="7" t="n"/>
      <c r="F19" s="8" t="n"/>
      <c r="G19" s="9">
        <f>F19*0.2</f>
        <v/>
      </c>
      <c r="H19" s="7" t="n"/>
      <c r="I19" s="7" t="n"/>
      <c r="J19" s="7" t="n"/>
    </row>
    <row r="20">
      <c r="B20" s="10" t="inlineStr">
        <is>
          <t>TOTALS</t>
        </is>
      </c>
      <c r="C20" s="11" t="n"/>
      <c r="D20" s="11" t="n"/>
      <c r="E20" s="11" t="n"/>
      <c r="F20" s="12">
        <f>SUM(F4:F19)</f>
        <v/>
      </c>
      <c r="G20" s="12">
        <f>SUM(G4:G19)</f>
        <v/>
      </c>
      <c r="H20" s="11" t="n"/>
      <c r="I20" s="11" t="n"/>
      <c r="J20" s="11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172A"/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2" customWidth="1" min="4" max="4"/>
  </cols>
  <sheetData>
    <row r="1" ht="40" customHeight="1">
      <c r="A1" s="1" t="n"/>
      <c r="B1" s="2" t="inlineStr">
        <is>
          <t>EXPENSE SUMMARY</t>
        </is>
      </c>
      <c r="C1" s="1" t="n"/>
      <c r="D1" s="1" t="n"/>
      <c r="E1" s="1" t="n"/>
    </row>
    <row r="3">
      <c r="B3" s="6" t="inlineStr">
        <is>
          <t>Category</t>
        </is>
      </c>
      <c r="C3" s="6" t="inlineStr">
        <is>
          <t>Total</t>
        </is>
      </c>
      <c r="D3" s="6" t="inlineStr">
        <is>
          <t>% of Total</t>
        </is>
      </c>
    </row>
    <row r="4">
      <c r="B4" s="5" t="inlineStr">
        <is>
          <t>Office stationery</t>
        </is>
      </c>
      <c r="C4" s="13">
        <f>SUMIF(Expenses!E:E,B4,Expenses!F:F)</f>
        <v/>
      </c>
      <c r="D4" s="14">
        <f>IF(C4&gt;0,C4/SUM(C$4:C$15),0)</f>
        <v/>
      </c>
    </row>
    <row r="5">
      <c r="B5" s="5" t="inlineStr">
        <is>
          <t>Telephone &amp; Internet</t>
        </is>
      </c>
      <c r="C5" s="13">
        <f>SUMIF(Expenses!E:E,B5,Expenses!F:F)</f>
        <v/>
      </c>
      <c r="D5" s="14">
        <f>IF(C5&gt;0,C5/SUM(C$4:C$15),0)</f>
        <v/>
      </c>
    </row>
    <row r="6">
      <c r="B6" s="5" t="inlineStr">
        <is>
          <t>Travel</t>
        </is>
      </c>
      <c r="C6" s="13">
        <f>SUMIF(Expenses!E:E,B6,Expenses!F:F)</f>
        <v/>
      </c>
      <c r="D6" s="14">
        <f>IF(C6&gt;0,C6/SUM(C$4:C$15),0)</f>
        <v/>
      </c>
    </row>
    <row r="7">
      <c r="B7" s="5" t="inlineStr">
        <is>
          <t>Motor expenses</t>
        </is>
      </c>
      <c r="C7" s="13">
        <f>SUMIF(Expenses!E:E,B7,Expenses!F:F)</f>
        <v/>
      </c>
      <c r="D7" s="14">
        <f>IF(C7&gt;0,C7/SUM(C$4:C$15),0)</f>
        <v/>
      </c>
    </row>
    <row r="8">
      <c r="B8" s="5" t="inlineStr">
        <is>
          <t>Insurance</t>
        </is>
      </c>
      <c r="C8" s="13">
        <f>SUMIF(Expenses!E:E,B8,Expenses!F:F)</f>
        <v/>
      </c>
      <c r="D8" s="14">
        <f>IF(C8&gt;0,C8/SUM(C$4:C$15),0)</f>
        <v/>
      </c>
    </row>
    <row r="9">
      <c r="B9" s="5" t="inlineStr">
        <is>
          <t>Rent &amp; Rates</t>
        </is>
      </c>
      <c r="C9" s="13">
        <f>SUMIF(Expenses!E:E,B9,Expenses!F:F)</f>
        <v/>
      </c>
      <c r="D9" s="14">
        <f>IF(C9&gt;0,C9/SUM(C$4:C$15),0)</f>
        <v/>
      </c>
    </row>
    <row r="10">
      <c r="B10" s="5" t="inlineStr">
        <is>
          <t>Professional fees</t>
        </is>
      </c>
      <c r="C10" s="13">
        <f>SUMIF(Expenses!E:E,B10,Expenses!F:F)</f>
        <v/>
      </c>
      <c r="D10" s="14">
        <f>IF(C10&gt;0,C10/SUM(C$4:C$15),0)</f>
        <v/>
      </c>
    </row>
    <row r="11">
      <c r="B11" s="5" t="inlineStr">
        <is>
          <t>Marketing</t>
        </is>
      </c>
      <c r="C11" s="13">
        <f>SUMIF(Expenses!E:E,B11,Expenses!F:F)</f>
        <v/>
      </c>
      <c r="D11" s="14">
        <f>IF(C11&gt;0,C11/SUM(C$4:C$15),0)</f>
        <v/>
      </c>
    </row>
    <row r="12">
      <c r="B12" s="5" t="inlineStr">
        <is>
          <t>Software</t>
        </is>
      </c>
      <c r="C12" s="13">
        <f>SUMIF(Expenses!E:E,B12,Expenses!F:F)</f>
        <v/>
      </c>
      <c r="D12" s="14">
        <f>IF(C12&gt;0,C12/SUM(C$4:C$15),0)</f>
        <v/>
      </c>
    </row>
    <row r="13">
      <c r="B13" s="5" t="inlineStr">
        <is>
          <t>Repairs</t>
        </is>
      </c>
      <c r="C13" s="13">
        <f>SUMIF(Expenses!E:E,B13,Expenses!F:F)</f>
        <v/>
      </c>
      <c r="D13" s="14">
        <f>IF(C13&gt;0,C13/SUM(C$4:C$15),0)</f>
        <v/>
      </c>
    </row>
    <row r="14">
      <c r="B14" s="5" t="inlineStr">
        <is>
          <t>Entertaining</t>
        </is>
      </c>
      <c r="C14" s="13">
        <f>SUMIF(Expenses!E:E,B14,Expenses!F:F)</f>
        <v/>
      </c>
      <c r="D14" s="14">
        <f>IF(C14&gt;0,C14/SUM(C$4:C$15),0)</f>
        <v/>
      </c>
    </row>
    <row r="15">
      <c r="B15" s="5" t="inlineStr">
        <is>
          <t>Other</t>
        </is>
      </c>
      <c r="C15" s="13">
        <f>SUMIF(Expenses!E:E,B15,Expenses!F:F)</f>
        <v/>
      </c>
      <c r="D15" s="14">
        <f>IF(C15&gt;0,C15/SUM(C$4:C$15),0)</f>
        <v/>
      </c>
    </row>
    <row r="16">
      <c r="B16" s="10" t="inlineStr">
        <is>
          <t>TOTAL EXPENSES</t>
        </is>
      </c>
      <c r="C16" s="12">
        <f>SUM(C4:C15)</f>
        <v/>
      </c>
      <c r="D16" s="11" t="n"/>
    </row>
    <row r="18">
      <c r="B18" s="4" t="inlineStr">
        <is>
          <t>ALLOWABLE EXPENSES ONLY</t>
        </is>
      </c>
      <c r="C18" s="13">
        <f>SUMIF(Expenses!J:J,"*Yes*",Expenses!F:F)</f>
        <v/>
      </c>
    </row>
    <row r="19">
      <c r="B19" s="4" t="inlineStr">
        <is>
          <t>DISALLOWABLE EXPENSES</t>
        </is>
      </c>
      <c r="C19" s="13">
        <f>SUMIF(Expenses!J:J,"*No*",Expenses!F:F)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2026-06-12T20:55:31Z</dcterms:created>
  <dcterms:modified xmlns:dcterms="http://purl.org/dc/terms/" xmlns:xsi="http://www.w3.org/2001/XMLSchema-instance" xsi:type="dcterms:W3CDTF">2026-06-12T20:55:31Z</dcterms:modified>
</cp:coreProperties>
</file>